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6494bf73d4f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근무기록" sheetId="1" r:id="Re6e8b9b88361436b"/>
    <x:sheet xmlns:r="http://schemas.openxmlformats.org/officeDocument/2006/relationships" name="업무관리" sheetId="2" r:id="R03c78faddac34e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yyyy-mm-dd hh:mm"/>
    <x:numFmt numFmtId="202" formatCode="0"/>
    <x:numFmt numFmtId="203" formatCode="0.00"/>
  </x:numFmts>
  <x:fonts count="5">
    <x:font>
      <x:sz val="11"/>
      <x:name val="Carlito"/>
    </x:font>
    <x:font>
      <x:sz val="11"/>
      <x:color rgb="FF243D35"/>
      <x:name val="Malgun Gothic"/>
    </x:font>
    <x:font>
      <x:b/>
      <x:sz val="16"/>
      <x:color rgb="FF173D35"/>
      <x:name val="Malgun Gothic"/>
    </x:font>
    <x:font>
      <x:b/>
      <x:sz val="11"/>
      <x:color rgb="FFFFFFFF"/>
      <x:name val="Malgun Gothic"/>
    </x:font>
    <x:font>
      <x:b/>
      <x:sz val="16"/>
      <x:color rgb="FF243D35"/>
      <x:name val="Malgun Gothic"/>
    </x:font>
  </x:fonts>
  <x:fills count="6">
    <x:fill>
      <x:patternFill patternType="none"/>
    </x:fill>
    <x:fill>
      <x:patternFill patternType="gray125"/>
    </x:fill>
    <x:fill>
      <x:patternFill patternType="solid">
        <x:fgColor rgb="FF173D35"/>
      </x:patternFill>
    </x:fill>
    <x:fill>
      <x:patternFill patternType="solid">
        <x:fgColor rgb="FFFFF5D5"/>
      </x:patternFill>
    </x:fill>
    <x:fill>
      <x:patternFill patternType="solid">
        <x:fgColor rgb="FFEEF6EE"/>
      </x:patternFill>
    </x:fill>
    <x:fill>
      <x:patternFill patternType="solid">
        <x:fgColor rgb="FFDCECE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5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63e06abf1144ca" /><Relationship Type="http://schemas.openxmlformats.org/officeDocument/2006/relationships/theme" Target="/xl/theme/theme1.xml" Id="Rff75763bea13419c" /><Relationship Type="http://schemas.openxmlformats.org/officeDocument/2006/relationships/sharedStrings" Target="/xl/sharedStrings.xml" Id="Rf244043edbc744b4" /><Relationship Type="http://schemas.openxmlformats.org/officeDocument/2006/relationships/worksheet" Target="/xl/worksheets/sheet1.xml" Id="Re6e8b9b88361436b" /><Relationship Type="http://schemas.openxmlformats.org/officeDocument/2006/relationships/worksheet" Target="/xl/worksheets/sheet2.xml" Id="R03c78faddac34e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25" customHeight="1">
      <x:c r="A1" s="3" t="str">
        <x:v>근무시간 예제와 기록표</x:v>
      </x:c>
      <x:c r="B1" s="2"/>
      <x:c r="C1" s="2"/>
      <x:c r="D1" s="2"/>
      <x:c r="E1" s="2"/>
      <x:c r="F1" s="2"/>
      <x:c r="G1" s="2"/>
      <x:c r="H1" s="2"/>
    </x:row>
    <x:row r="2" ht="25" customHeight="1">
      <x:c r="A2" s="2" t="str">
        <x:v>가상 예제입니다. 시작·종료 날짜와 시간을 함께 입력합니다.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 t="str">
        <x:v>노란 영역은 입력, 초록 영역은 계산입니다. 휴게시간은 분 단위입니다.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30" customHeight="1">
      <x:c r="A5" s="7" t="str">
        <x:v>일자</x:v>
      </x:c>
      <x:c r="B5" s="7" t="str">
        <x:v>시작 일시</x:v>
      </x:c>
      <x:c r="C5" s="7" t="str">
        <x:v>종료 일시</x:v>
      </x:c>
      <x:c r="D5" s="7" t="str">
        <x:v>휴게(분)</x:v>
      </x:c>
      <x:c r="E5" s="7" t="str">
        <x:v>경과(분)</x:v>
      </x:c>
      <x:c r="F5" s="7" t="str">
        <x:v>실근무(분)</x:v>
      </x:c>
      <x:c r="G5" s="7" t="str">
        <x:v>실근무(시간)</x:v>
      </x:c>
      <x:c r="H5" s="2"/>
    </x:row>
    <x:row r="6" ht="25" customHeight="1">
      <x:c r="A6" s="11" t="n">
        <x:v>46307</x:v>
      </x:c>
      <x:c r="B6" s="12" t="n">
        <x:v>46307.375</x:v>
      </x:c>
      <x:c r="C6" s="12" t="n">
        <x:v>46307.75</x:v>
      </x:c>
      <x:c r="D6" s="13" t="n">
        <x:v>60</x:v>
      </x:c>
      <x:c r="E6" s="14" t="n">
        <x:f>IF(AND(ISNUMBER(B6),ISNUMBER(C6)),ROUND((C6-B6)*1440,0),"")</x:f>
        <x:v>540</x:v>
      </x:c>
      <x:c r="F6" s="14" t="n">
        <x:f>IF(AND(ISNUMBER(B6),ISNUMBER(C6),ISNUMBER(D6)),IF(OR(C6&lt;B6,D6&lt;0,D6&gt;E6),"확인 필요",E6-D6),"")</x:f>
        <x:v>480</x:v>
      </x:c>
      <x:c r="G6" s="17" t="n">
        <x:f>IF(ISNUMBER(F6),F6/60,"")</x:f>
        <x:v>8</x:v>
      </x:c>
      <x:c r="H6" s="2"/>
    </x:row>
    <x:row r="7" ht="25" customHeight="1">
      <x:c r="A7" s="11" t="n">
        <x:v>46308</x:v>
      </x:c>
      <x:c r="B7" s="12" t="n">
        <x:v>46308.916666666664</x:v>
      </x:c>
      <x:c r="C7" s="12" t="n">
        <x:v>46309.25</x:v>
      </x:c>
      <x:c r="D7" s="13" t="n">
        <x:v>30</x:v>
      </x:c>
      <x:c r="E7" s="14" t="n">
        <x:f>IF(AND(ISNUMBER(B7),ISNUMBER(C7)),ROUND((C7-B7)*1440,0),"")</x:f>
        <x:v>480</x:v>
      </x:c>
      <x:c r="F7" s="14" t="n">
        <x:f>IF(AND(ISNUMBER(B7),ISNUMBER(C7),ISNUMBER(D7)),IF(OR(C7&lt;B7,D7&lt;0,D7&gt;E7),"확인 필요",E7-D7),"")</x:f>
        <x:v>450</x:v>
      </x:c>
      <x:c r="G7" s="17" t="n">
        <x:f>IF(ISNUMBER(F7),F7/60,"")</x:f>
        <x:v>7.5</x:v>
      </x:c>
      <x:c r="H7" s="2"/>
    </x:row>
    <x:row r="8" ht="25" customHeight="1">
      <x:c r="A8" s="11" t="n">
        <x:v>46309</x:v>
      </x:c>
      <x:c r="B8" s="12" t="n">
        <x:v>46309.375</x:v>
      </x:c>
      <x:c r="C8" s="12" t="n">
        <x:v>46309.5625</x:v>
      </x:c>
      <x:c r="D8" s="13" t="n">
        <x:v>0</x:v>
      </x:c>
      <x:c r="E8" s="14" t="n">
        <x:f>IF(AND(ISNUMBER(B8),ISNUMBER(C8)),ROUND((C8-B8)*1440,0),"")</x:f>
        <x:v>270</x:v>
      </x:c>
      <x:c r="F8" s="14" t="n">
        <x:f>IF(AND(ISNUMBER(B8),ISNUMBER(C8),ISNUMBER(D8)),IF(OR(C8&lt;B8,D8&lt;0,D8&gt;E8),"확인 필요",E8-D8),"")</x:f>
        <x:v>270</x:v>
      </x:c>
      <x:c r="G8" s="17" t="n">
        <x:f>IF(ISNUMBER(F8),F8/60,"")</x:f>
        <x:v>4.5</x:v>
      </x:c>
      <x:c r="H8" s="2"/>
    </x:row>
    <x:row r="9" ht="25" customHeight="1">
      <x:c r="A9" s="11"/>
      <x:c r="B9" s="12"/>
      <x:c r="C9" s="12"/>
      <x:c r="D9" s="13"/>
      <x:c r="E9" s="14" t="str">
        <x:f>IF(AND(ISNUMBER(B9),ISNUMBER(C9)),ROUND((C9-B9)*1440,0),"")</x:f>
      </x:c>
      <x:c r="F9" s="14" t="str">
        <x:f>IF(AND(ISNUMBER(B9),ISNUMBER(C9),ISNUMBER(D9)),IF(OR(C9&lt;B9,D9&lt;0,D9&gt;E9),"확인 필요",E9-D9),"")</x:f>
      </x:c>
      <x:c r="G9" s="17" t="str">
        <x:f>IF(ISNUMBER(F9),F9/60,"")</x:f>
      </x:c>
      <x:c r="H9" s="2"/>
    </x:row>
    <x:row r="10" ht="25" customHeight="1">
      <x:c r="A10" s="11"/>
      <x:c r="B10" s="12"/>
      <x:c r="C10" s="12"/>
      <x:c r="D10" s="13"/>
      <x:c r="E10" s="14" t="str">
        <x:f>IF(AND(ISNUMBER(B10),ISNUMBER(C10)),ROUND((C10-B10)*1440,0),"")</x:f>
      </x:c>
      <x:c r="F10" s="14" t="str">
        <x:f>IF(AND(ISNUMBER(B10),ISNUMBER(C10),ISNUMBER(D10)),IF(OR(C10&lt;B10,D10&lt;0,D10&gt;E10),"확인 필요",E10-D10),"")</x:f>
      </x:c>
      <x:c r="G10" s="17" t="str">
        <x:f>IF(ISNUMBER(F10),F10/60,"")</x:f>
      </x:c>
      <x:c r="H10" s="2"/>
    </x:row>
    <x:row r="11" ht="25" customHeight="1">
      <x:c r="A11" s="11"/>
      <x:c r="B11" s="12"/>
      <x:c r="C11" s="12"/>
      <x:c r="D11" s="13"/>
      <x:c r="E11" s="14" t="str">
        <x:f>IF(AND(ISNUMBER(B11),ISNUMBER(C11)),ROUND((C11-B11)*1440,0),"")</x:f>
      </x:c>
      <x:c r="F11" s="14" t="str">
        <x:f>IF(AND(ISNUMBER(B11),ISNUMBER(C11),ISNUMBER(D11)),IF(OR(C11&lt;B11,D11&lt;0,D11&gt;E11),"확인 필요",E11-D11),"")</x:f>
      </x:c>
      <x:c r="G11" s="17" t="str">
        <x:f>IF(ISNUMBER(F11),F11/60,"")</x:f>
      </x:c>
      <x:c r="H11" s="2"/>
    </x:row>
    <x:row r="12" ht="25" customHeight="1">
      <x:c r="A12" s="11"/>
      <x:c r="B12" s="12"/>
      <x:c r="C12" s="12"/>
      <x:c r="D12" s="13"/>
      <x:c r="E12" s="14" t="str">
        <x:f>IF(AND(ISNUMBER(B12),ISNUMBER(C12)),ROUND((C12-B12)*1440,0),"")</x:f>
      </x:c>
      <x:c r="F12" s="14" t="str">
        <x:f>IF(AND(ISNUMBER(B12),ISNUMBER(C12),ISNUMBER(D12)),IF(OR(C12&lt;B12,D12&lt;0,D12&gt;E12),"확인 필요",E12-D12),"")</x:f>
      </x:c>
      <x:c r="G12" s="17" t="str">
        <x:f>IF(ISNUMBER(F12),F12/60,"")</x:f>
      </x:c>
      <x:c r="H12" s="2"/>
    </x:row>
    <x:row r="13" ht="25" customHeight="1">
      <x:c r="A13" s="11"/>
      <x:c r="B13" s="12"/>
      <x:c r="C13" s="12"/>
      <x:c r="D13" s="13"/>
      <x:c r="E13" s="14" t="str">
        <x:f>IF(AND(ISNUMBER(B13),ISNUMBER(C13)),ROUND((C13-B13)*1440,0),"")</x:f>
      </x:c>
      <x:c r="F13" s="14" t="str">
        <x:f>IF(AND(ISNUMBER(B13),ISNUMBER(C13),ISNUMBER(D13)),IF(OR(C13&lt;B13,D13&lt;0,D13&gt;E13),"확인 필요",E13-D13),"")</x:f>
      </x:c>
      <x:c r="G13" s="17" t="str">
        <x:f>IF(ISNUMBER(F13),F13/60,"")</x:f>
      </x:c>
      <x:c r="H13" s="2"/>
    </x:row>
    <x:row r="14" ht="25" customHeight="1">
      <x:c r="A14" s="11"/>
      <x:c r="B14" s="12"/>
      <x:c r="C14" s="12"/>
      <x:c r="D14" s="13"/>
      <x:c r="E14" s="14" t="str">
        <x:f>IF(AND(ISNUMBER(B14),ISNUMBER(C14)),ROUND((C14-B14)*1440,0),"")</x:f>
      </x:c>
      <x:c r="F14" s="14" t="str">
        <x:f>IF(AND(ISNUMBER(B14),ISNUMBER(C14),ISNUMBER(D14)),IF(OR(C14&lt;B14,D14&lt;0,D14&gt;E14),"확인 필요",E14-D14),"")</x:f>
      </x:c>
      <x:c r="G14" s="17" t="str">
        <x:f>IF(ISNUMBER(F14),F14/60,"")</x:f>
      </x:c>
      <x:c r="H14" s="2"/>
    </x:row>
    <x:row r="15" ht="25" customHeight="1">
      <x:c r="A15" s="11"/>
      <x:c r="B15" s="12"/>
      <x:c r="C15" s="12"/>
      <x:c r="D15" s="13"/>
      <x:c r="E15" s="14" t="str">
        <x:f>IF(AND(ISNUMBER(B15),ISNUMBER(C15)),ROUND((C15-B15)*1440,0),"")</x:f>
      </x:c>
      <x:c r="F15" s="14" t="str">
        <x:f>IF(AND(ISNUMBER(B15),ISNUMBER(C15),ISNUMBER(D15)),IF(OR(C15&lt;B15,D15&lt;0,D15&gt;E15),"확인 필요",E15-D15),"")</x:f>
      </x:c>
      <x:c r="G15" s="17" t="str">
        <x:f>IF(ISNUMBER(F15),F15/60,"")</x:f>
      </x:c>
      <x:c r="H15" s="2"/>
    </x:row>
    <x:row r="16" ht="25" customHeight="1">
      <x:c r="A16" s="2"/>
      <x:c r="B16" s="2"/>
      <x:c r="C16" s="2"/>
      <x:c r="D16" s="15"/>
      <x:c r="E16" s="15"/>
      <x:c r="F16" s="15"/>
      <x:c r="G16" s="18"/>
      <x:c r="H16" s="2"/>
    </x:row>
    <x:row r="17" ht="25" customHeight="1">
      <x:c r="A17" s="2"/>
      <x:c r="B17" s="2"/>
      <x:c r="C17" s="2"/>
      <x:c r="D17" s="15"/>
      <x:c r="E17" s="16" t="str">
        <x:v>실근무 합계</x:v>
      </x:c>
      <x:c r="F17" s="16" t="n">
        <x:f>SUM(F6:F15)</x:f>
        <x:v>1200</x:v>
      </x:c>
      <x:c r="G17" s="19" t="n">
        <x:f>F17/60</x:f>
        <x:v>20</x:v>
      </x:c>
      <x:c r="H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</x:row>
    <x:row r="19" ht="25" customHeight="1">
      <x:c r="A19" s="2" t="str">
        <x:v>입력 확인: 종료가 시작보다 빠르거나 휴게가 경과시간보다 길면 확인 필요가 표시됩니다.</x:v>
      </x:c>
      <x:c r="B19" s="2"/>
      <x:c r="C19" s="2"/>
      <x:c r="D19" s="2"/>
      <x:c r="E19" s="2"/>
      <x:c r="F19" s="2"/>
      <x:c r="G19" s="2"/>
      <x:c r="H19" s="2"/>
    </x:row>
    <x:row r="20" ht="25" customHeight="1">
      <x:c r="A20" s="2" t="str">
        <x:v>근무 기록용 예제이며 수당·법정 근로시간 판정 계산은 포함하지 않습니다.</x:v>
      </x:c>
      <x:c r="B20" s="2"/>
      <x:c r="C20" s="2"/>
      <x:c r="D20" s="2"/>
      <x:c r="E20" s="2"/>
      <x:c r="F20" s="2"/>
      <x:c r="G20" s="2"/>
      <x:c r="H2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4" hidden="0" customWidth="1"/>
    <x:col min="3" max="3" width="15" hidden="0" customWidth="1"/>
    <x:col min="4" max="4" width="17" hidden="0" customWidth="1"/>
    <x:col min="5" max="5" width="16" hidden="0" customWidth="1"/>
  </x:cols>
  <x:sheetData>
    <x:row r="1" ht="25" customHeight="1">
      <x:c r="A1" s="20" t="str">
        <x:v>업무 진행표</x:v>
      </x:c>
      <x:c r="B1" s="2"/>
      <x:c r="C1" s="2"/>
      <x:c r="D1" s="2"/>
      <x:c r="E1" s="2"/>
      <x:c r="F1" s="2"/>
      <x:c r="G1" s="2"/>
      <x:c r="H1" s="2"/>
    </x:row>
    <x:row r="2" ht="25" customHeight="1">
      <x:c r="A2" s="2" t="str">
        <x:v>가상 업무 예제. 상태 목록에서 선택하면 아래 집계가 갱신됩니다.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/>
      <x:c r="B3" s="2"/>
      <x:c r="C3" s="2"/>
      <x:c r="D3" s="2"/>
      <x:c r="E3" s="2"/>
      <x:c r="F3" s="2"/>
      <x:c r="G3" s="2"/>
      <x:c r="H3" s="2"/>
    </x:row>
    <x:row r="4" ht="30" customHeight="1">
      <x:c r="A4" s="7" t="str">
        <x:v>번호</x:v>
      </x:c>
      <x:c r="B4" s="7" t="str">
        <x:v>업무</x:v>
      </x:c>
      <x:c r="C4" s="7" t="str">
        <x:v>담당</x:v>
      </x:c>
      <x:c r="D4" s="7" t="str">
        <x:v>마감일</x:v>
      </x:c>
      <x:c r="E4" s="7" t="str">
        <x:v>상태</x:v>
      </x:c>
      <x:c r="F4" s="2"/>
      <x:c r="G4" s="2"/>
      <x:c r="H4" s="2"/>
    </x:row>
    <x:row r="5" ht="25" customHeight="1">
      <x:c r="A5" s="8" t="n">
        <x:v>1</x:v>
      </x:c>
      <x:c r="B5" s="8" t="str">
        <x:v>월간 자료 정리</x:v>
      </x:c>
      <x:c r="C5" s="8" t="str">
        <x:v>담당 A</x:v>
      </x:c>
      <x:c r="D5" s="11" t="n">
        <x:v>46310</x:v>
      </x:c>
      <x:c r="E5" s="8" t="str">
        <x:v>진행 중</x:v>
      </x:c>
      <x:c r="F5" s="2"/>
      <x:c r="G5" s="2"/>
      <x:c r="H5" s="2"/>
    </x:row>
    <x:row r="6" ht="25" customHeight="1">
      <x:c r="A6" s="8" t="n">
        <x:v>2</x:v>
      </x:c>
      <x:c r="B6" s="8" t="str">
        <x:v>CSV 원본 확인</x:v>
      </x:c>
      <x:c r="C6" s="8" t="str">
        <x:v>담당 B</x:v>
      </x:c>
      <x:c r="D6" s="11" t="n">
        <x:v>46308</x:v>
      </x:c>
      <x:c r="E6" s="8" t="str">
        <x:v>완료</x:v>
      </x:c>
      <x:c r="F6" s="2"/>
      <x:c r="G6" s="2"/>
      <x:c r="H6" s="2"/>
    </x:row>
    <x:row r="7" ht="25" customHeight="1">
      <x:c r="A7" s="8" t="n">
        <x:v>3</x:v>
      </x:c>
      <x:c r="B7" s="8" t="str">
        <x:v>회의 자료 작성</x:v>
      </x:c>
      <x:c r="C7" s="8" t="str">
        <x:v>담당 A</x:v>
      </x:c>
      <x:c r="D7" s="11" t="n">
        <x:v>46311</x:v>
      </x:c>
      <x:c r="E7" s="8" t="str">
        <x:v>예정</x:v>
      </x:c>
      <x:c r="F7" s="2"/>
      <x:c r="G7" s="2"/>
      <x:c r="H7" s="2"/>
    </x:row>
    <x:row r="8" ht="25" customHeight="1">
      <x:c r="A8" s="8" t="n">
        <x:v>4</x:v>
      </x:c>
      <x:c r="B8" s="8" t="str">
        <x:v>검수 요청</x:v>
      </x:c>
      <x:c r="C8" s="8" t="str">
        <x:v>담당 C</x:v>
      </x:c>
      <x:c r="D8" s="11" t="n">
        <x:v>46312</x:v>
      </x:c>
      <x:c r="E8" s="8" t="str">
        <x:v>예정</x:v>
      </x:c>
      <x:c r="F8" s="2"/>
      <x:c r="G8" s="2"/>
      <x:c r="H8" s="2"/>
    </x:row>
    <x:row r="9" ht="25" customHeight="1">
      <x:c r="A9" s="8" t="n">
        <x:v>5</x:v>
      </x:c>
      <x:c r="B9" s="8" t="str">
        <x:v>파일 백업</x:v>
      </x:c>
      <x:c r="C9" s="8" t="str">
        <x:v>담당 B</x:v>
      </x:c>
      <x:c r="D9" s="11" t="n">
        <x:v>46309</x:v>
      </x:c>
      <x:c r="E9" s="8" t="str">
        <x:v>완료</x:v>
      </x:c>
      <x:c r="F9" s="2"/>
      <x:c r="G9" s="2"/>
      <x:c r="H9" s="2"/>
    </x:row>
    <x:row r="10" ht="25" customHeight="1">
      <x:c r="A10" s="8"/>
      <x:c r="B10" s="8"/>
      <x:c r="C10" s="8"/>
      <x:c r="D10" s="11"/>
      <x:c r="E10" s="8"/>
      <x:c r="F10" s="2"/>
      <x:c r="G10" s="2"/>
      <x:c r="H10" s="2"/>
    </x:row>
    <x:row r="11" ht="25" customHeight="1">
      <x:c r="A11" s="8"/>
      <x:c r="B11" s="8"/>
      <x:c r="C11" s="8"/>
      <x:c r="D11" s="11"/>
      <x:c r="E11" s="8"/>
      <x:c r="F11" s="2"/>
      <x:c r="G11" s="2"/>
      <x:c r="H11" s="2"/>
    </x:row>
    <x:row r="12" ht="25" customHeight="1">
      <x:c r="A12" s="8"/>
      <x:c r="B12" s="8"/>
      <x:c r="C12" s="8"/>
      <x:c r="D12" s="11"/>
      <x:c r="E12" s="8"/>
      <x:c r="F12" s="2"/>
      <x:c r="G12" s="2"/>
      <x:c r="H12" s="2"/>
    </x:row>
    <x:row r="13" ht="25" customHeight="1">
      <x:c r="A13" s="8"/>
      <x:c r="B13" s="8"/>
      <x:c r="C13" s="8"/>
      <x:c r="D13" s="11"/>
      <x:c r="E13" s="8"/>
      <x:c r="F13" s="2"/>
      <x:c r="G13" s="2"/>
      <x:c r="H13" s="2"/>
    </x:row>
    <x:row r="14" ht="25" customHeight="1">
      <x:c r="A14" s="8"/>
      <x:c r="B14" s="8"/>
      <x:c r="C14" s="8"/>
      <x:c r="D14" s="11"/>
      <x:c r="E14" s="8"/>
      <x:c r="F14" s="2"/>
      <x:c r="G14" s="2"/>
      <x:c r="H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</x:row>
    <x:row r="16" ht="30" customHeight="1">
      <x:c r="A16" s="7" t="str">
        <x:v>상태</x:v>
      </x:c>
      <x:c r="B16" s="7" t="str">
        <x:v>건수</x:v>
      </x:c>
      <x:c r="C16" s="2"/>
      <x:c r="D16" s="2"/>
      <x:c r="E16" s="2"/>
      <x:c r="F16" s="2"/>
      <x:c r="G16" s="2"/>
      <x:c r="H16" s="2"/>
    </x:row>
    <x:row r="17" ht="25" customHeight="1">
      <x:c r="A17" s="2" t="str">
        <x:v>예정</x:v>
      </x:c>
      <x:c r="B17" s="2" t="n">
        <x:f>COUNTIFS($E$5:$E$14,A17)</x:f>
        <x:v>2</x:v>
      </x:c>
      <x:c r="C17" s="2"/>
      <x:c r="D17" s="2"/>
      <x:c r="E17" s="2"/>
      <x:c r="F17" s="2"/>
      <x:c r="G17" s="2"/>
      <x:c r="H17" s="2"/>
    </x:row>
    <x:row r="18" ht="25" customHeight="1">
      <x:c r="A18" s="2" t="str">
        <x:v>진행 중</x:v>
      </x:c>
      <x:c r="B18" s="2" t="n">
        <x:f>COUNTIFS($E$5:$E$14,A18)</x:f>
        <x:v>1</x:v>
      </x:c>
      <x:c r="C18" s="2"/>
      <x:c r="D18" s="2"/>
      <x:c r="E18" s="2"/>
      <x:c r="F18" s="2"/>
      <x:c r="G18" s="2"/>
      <x:c r="H18" s="2"/>
    </x:row>
    <x:row r="19" ht="25" customHeight="1">
      <x:c r="A19" s="2" t="str">
        <x:v>완료</x:v>
      </x:c>
      <x:c r="B19" s="2" t="n">
        <x:f>COUNTIFS($E$5:$E$14,A19)</x:f>
        <x:v>2</x:v>
      </x:c>
      <x:c r="C19" s="2"/>
      <x:c r="D19" s="2"/>
      <x:c r="E19" s="2"/>
      <x:c r="F19" s="2"/>
      <x:c r="G19" s="2"/>
      <x:c r="H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</x:row>
  </x:sheetData>
  <x:dataValidations count="1">
    <x:dataValidation type="list" sqref="E5:E14">
      <x:formula1>"예정,진행 중,완료"</x:formula1>
    </x:dataValidation>
  </x:dataValidations>
  <x:pageMargins left="0.7" right="0.7" top="0.75" bottom="0.75" header="0.3" footer="0.3"/>
</x:worksheet>
</file>